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1. Mannschaft" sheetId="1" r:id="rId1"/>
    <sheet name="Tabelle2" sheetId="2" r:id="rId2"/>
    <sheet name="Tabelle3" sheetId="3" r:id="rId3"/>
  </sheets>
  <calcPr calcId="124519"/>
</workbook>
</file>

<file path=xl/calcChain.xml><?xml version="1.0" encoding="utf-8"?>
<calcChain xmlns="http://schemas.openxmlformats.org/spreadsheetml/2006/main">
  <c r="F14" i="1"/>
  <c r="F13"/>
  <c r="F12"/>
  <c r="F11"/>
  <c r="F10"/>
  <c r="F9"/>
  <c r="F8"/>
  <c r="F7"/>
  <c r="F6"/>
  <c r="F5"/>
  <c r="L10" s="1"/>
  <c r="L5" l="1"/>
  <c r="L6"/>
  <c r="L7"/>
  <c r="L8"/>
  <c r="L9"/>
  <c r="F17" l="1"/>
  <c r="F16"/>
</calcChain>
</file>

<file path=xl/sharedStrings.xml><?xml version="1.0" encoding="utf-8"?>
<sst xmlns="http://schemas.openxmlformats.org/spreadsheetml/2006/main" count="47" uniqueCount="46">
  <si>
    <t>starten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</si>
  <si>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</si>
  <si>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</si>
  <si>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</si>
  <si>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</si>
  <si>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</si>
  <si>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</si>
  <si>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</si>
  <si>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</si>
  <si>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</si>
  <si>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</si>
  <si>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</si>
  <si>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</si>
  <si>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</si>
  <si>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</si>
  <si>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</si>
  <si>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</si>
  <si>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</si>
  <si>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</si>
  <si>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</si>
  <si>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</si>
  <si>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</si>
  <si>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</si>
  <si>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</si>
  <si>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</si>
  <si>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</si>
  <si>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</si>
  <si>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</si>
  <si>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BSV Hervest-Dorsten</t>
  </si>
  <si>
    <t>für Holsterhausen-Dorf</t>
  </si>
  <si>
    <t>Gibson</t>
  </si>
  <si>
    <t>Anja</t>
  </si>
  <si>
    <t>Wallesch</t>
  </si>
  <si>
    <t>Willi</t>
  </si>
  <si>
    <t>Schneider</t>
  </si>
  <si>
    <t>Ralf</t>
  </si>
  <si>
    <t>Steinl</t>
  </si>
  <si>
    <t>Daniel</t>
  </si>
  <si>
    <t>Köster</t>
  </si>
  <si>
    <t>Maik</t>
  </si>
  <si>
    <t>Harding</t>
  </si>
  <si>
    <t>Markus</t>
  </si>
  <si>
    <t>Mundhenk</t>
  </si>
  <si>
    <t>Thomas</t>
  </si>
  <si>
    <t>Richter</t>
  </si>
  <si>
    <t>Martin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</si>
</sst>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" fontId="0" fillId="0" borderId="0" xfId="0" applyNumberForma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/>
    <xf numFmtId="0" fontId="0" fillId="0" borderId="0" xfId="0" applyAlignment="1"/>
    <xf numFmtId="0" fontId="1" fillId="0" borderId="0" xfId="0" applyFont="1"/>
    <xf numFmtId="0" fontId="0" fillId="0" borderId="4" xfId="0" applyBorder="1"/>
    <xf numFmtId="0" fontId="1" fillId="0" borderId="0" xfId="0" applyFont="1" applyBorder="1"/>
    <xf numFmtId="0" fontId="0" fillId="0" borderId="5" xfId="0" applyBorder="1"/>
    <xf numFmtId="164" fontId="0" fillId="0" borderId="0" xfId="0" applyNumberForma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O17"/>
  <sheetViews>
    <sheetView tabSelected="1" workbookViewId="0">
      <selection activeCell="B20" sqref="B2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2" spans="1:15" ht="15.75" thickBot="1">
      <c r="B2" t="s">
        <v>28</v>
      </c>
      <c r="C2" t="s">
        <v>0</v>
      </c>
      <c r="D2" t="s">
        <v>29</v>
      </c>
      <c r="F2" s="1">
        <v>43160</v>
      </c>
    </row>
    <row r="3" spans="1:15">
      <c r="B3" s="2" t="s">
        <v>1</v>
      </c>
      <c r="C3" s="2"/>
      <c r="D3" s="2" t="s">
        <v>2</v>
      </c>
      <c r="E3" s="2"/>
      <c r="F3" s="2"/>
      <c r="J3" s="3"/>
      <c r="K3" s="4" t="s">
        <v>3</v>
      </c>
      <c r="L3" s="4"/>
      <c r="M3" s="4"/>
      <c r="N3" s="5"/>
      <c r="O3" s="6"/>
    </row>
    <row r="4" spans="1:15"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J4" s="8"/>
      <c r="K4" s="9" t="s">
        <v>9</v>
      </c>
      <c r="L4" s="9" t="s">
        <v>10</v>
      </c>
      <c r="M4" s="9" t="s">
        <v>11</v>
      </c>
      <c r="N4" s="10"/>
    </row>
    <row r="5" spans="1:15">
      <c r="A5">
        <v>1</v>
      </c>
      <c r="B5" t="s">
        <v>30</v>
      </c>
      <c r="C5" t="s">
        <v>31</v>
      </c>
      <c r="D5" s="11">
        <v>102</v>
      </c>
      <c r="E5" s="11">
        <v>99.6</v>
      </c>
      <c r="F5" s="11">
        <f>SUM(D5:E5)</f>
        <v>201.6</v>
      </c>
      <c r="J5" s="8"/>
      <c r="K5" s="12" t="s">
        <v>12</v>
      </c>
      <c r="L5" s="12">
        <f>LARGE(F5:F15,1)</f>
        <v>201.6</v>
      </c>
      <c r="M5" s="12" t="s">
        <v>13</v>
      </c>
      <c r="N5" s="10"/>
    </row>
    <row r="6" spans="1:15">
      <c r="A6">
        <v>2</v>
      </c>
      <c r="B6" t="s">
        <v>32</v>
      </c>
      <c r="C6" t="s">
        <v>33</v>
      </c>
      <c r="D6" s="11">
        <v>92.7</v>
      </c>
      <c r="E6" s="11">
        <v>86.6</v>
      </c>
      <c r="F6" s="11">
        <f t="shared" ref="F6:F13" si="0">SUM(D6:E6)</f>
        <v>179.3</v>
      </c>
      <c r="J6" s="8"/>
      <c r="K6" s="12" t="s">
        <v>14</v>
      </c>
      <c r="L6" s="12">
        <f>LARGE(F5:F15,2)</f>
        <v>188.39999999999998</v>
      </c>
      <c r="M6" s="12" t="s">
        <v>15</v>
      </c>
      <c r="N6" s="10"/>
    </row>
    <row r="7" spans="1:15">
      <c r="A7">
        <v>3</v>
      </c>
      <c r="B7" t="s">
        <v>34</v>
      </c>
      <c r="C7" t="s">
        <v>35</v>
      </c>
      <c r="D7" s="11">
        <v>87.2</v>
      </c>
      <c r="E7" s="11">
        <v>87</v>
      </c>
      <c r="F7" s="11">
        <f t="shared" si="0"/>
        <v>174.2</v>
      </c>
      <c r="J7" s="8"/>
      <c r="K7" s="12" t="s">
        <v>16</v>
      </c>
      <c r="L7" s="12">
        <f>LARGE(F5:F15,3)</f>
        <v>180.8</v>
      </c>
      <c r="M7" s="12" t="s">
        <v>17</v>
      </c>
      <c r="N7" s="10"/>
    </row>
    <row r="8" spans="1:15">
      <c r="A8">
        <v>4</v>
      </c>
      <c r="B8" t="s">
        <v>36</v>
      </c>
      <c r="C8" t="s">
        <v>37</v>
      </c>
      <c r="D8" s="11">
        <v>89.7</v>
      </c>
      <c r="E8" s="11">
        <v>88</v>
      </c>
      <c r="F8" s="11">
        <f t="shared" si="0"/>
        <v>177.7</v>
      </c>
      <c r="J8" s="8"/>
      <c r="K8" s="12" t="s">
        <v>18</v>
      </c>
      <c r="L8" s="12">
        <f>LARGE(F5:F15,4)</f>
        <v>179.3</v>
      </c>
      <c r="M8" s="12" t="s">
        <v>19</v>
      </c>
      <c r="N8" s="10"/>
    </row>
    <row r="9" spans="1:15">
      <c r="A9">
        <v>5</v>
      </c>
      <c r="B9" t="s">
        <v>38</v>
      </c>
      <c r="C9" t="s">
        <v>39</v>
      </c>
      <c r="D9" s="11">
        <v>84.9</v>
      </c>
      <c r="E9" s="11">
        <v>85.4</v>
      </c>
      <c r="F9" s="11">
        <f t="shared" si="0"/>
        <v>170.3</v>
      </c>
      <c r="J9" s="8"/>
      <c r="K9" s="12" t="s">
        <v>20</v>
      </c>
      <c r="L9" s="12">
        <f>LARGE(F5:F15,5)</f>
        <v>177.7</v>
      </c>
      <c r="M9" s="12" t="s">
        <v>21</v>
      </c>
      <c r="N9" s="10"/>
    </row>
    <row r="10" spans="1:15">
      <c r="A10">
        <v>6</v>
      </c>
      <c r="B10" t="s">
        <v>40</v>
      </c>
      <c r="C10" t="s">
        <v>41</v>
      </c>
      <c r="D10" s="11">
        <v>97.1</v>
      </c>
      <c r="E10" s="11">
        <v>91.3</v>
      </c>
      <c r="F10" s="11">
        <f t="shared" si="0"/>
        <v>188.39999999999998</v>
      </c>
      <c r="J10" s="8"/>
      <c r="K10" s="12" t="s">
        <v>22</v>
      </c>
      <c r="L10" s="12">
        <f>LARGE(F5:F15,6)</f>
        <v>174.2</v>
      </c>
      <c r="M10" s="12" t="s">
        <v>23</v>
      </c>
      <c r="N10" s="10"/>
    </row>
    <row r="11" spans="1:15">
      <c r="A11">
        <v>7</v>
      </c>
      <c r="B11" t="s">
        <v>42</v>
      </c>
      <c r="C11" t="s">
        <v>43</v>
      </c>
      <c r="D11" s="11">
        <v>90.8</v>
      </c>
      <c r="E11" s="11">
        <v>90</v>
      </c>
      <c r="F11" s="11">
        <f t="shared" si="0"/>
        <v>180.8</v>
      </c>
      <c r="J11" s="8"/>
      <c r="K11" s="12"/>
      <c r="L11" s="12"/>
      <c r="M11" s="12"/>
      <c r="N11" s="10"/>
    </row>
    <row r="12" spans="1:15">
      <c r="A12">
        <v>8</v>
      </c>
      <c r="B12" t="s">
        <v>44</v>
      </c>
      <c r="C12" t="s">
        <v>45</v>
      </c>
      <c r="D12" s="11">
        <v>81.400000000000006</v>
      </c>
      <c r="E12" s="11">
        <v>87.1</v>
      </c>
      <c r="F12" s="11">
        <f t="shared" si="0"/>
        <v>168.5</v>
      </c>
      <c r="J12" s="8"/>
      <c r="K12" s="12" t="s">
        <v>24</v>
      </c>
      <c r="L12" s="12"/>
      <c r="M12" s="12"/>
      <c r="N12" s="10"/>
    </row>
    <row r="13" spans="1:15">
      <c r="D13" s="11"/>
      <c r="E13" s="11"/>
      <c r="F13" s="11">
        <f t="shared" si="0"/>
        <v>0</v>
      </c>
      <c r="J13" s="8"/>
      <c r="K13" s="12"/>
      <c r="L13" s="12"/>
      <c r="M13" s="12"/>
      <c r="N13" s="10"/>
    </row>
    <row r="14" spans="1:15" ht="15.75" thickBot="1">
      <c r="D14" s="11"/>
      <c r="E14" s="11"/>
      <c r="F14" s="11">
        <f t="shared" ref="F14:F22" si="1">SUM(D14:E14)</f>
        <v>0</v>
      </c>
      <c r="J14" s="13"/>
      <c r="K14" s="14"/>
      <c r="L14" s="14"/>
      <c r="M14" s="14"/>
      <c r="N14" s="15"/>
    </row>
    <row r="15" spans="1:15">
      <c r="D15" s="11"/>
      <c r="E15" s="11"/>
      <c r="F15" s="11"/>
    </row>
    <row r="16" spans="1:15">
      <c r="D16" s="16" t="s">
        <v>25</v>
      </c>
      <c r="E16" s="16"/>
      <c r="F16" s="11">
        <f>SUM(L5:L10)</f>
        <v>1102</v>
      </c>
      <c r="G16" t="s">
        <v>26</v>
      </c>
    </row>
    <row r="17" spans="4:7">
      <c r="D17" s="16" t="s">
        <v>27</v>
      </c>
      <c r="E17" s="16"/>
      <c r="F17" s="11">
        <f>AVERAGE(L5:L10)</f>
        <v>183.66666666666666</v>
      </c>
      <c r="G17" t="s">
        <v>26</v>
      </c>
    </row>
  </sheetData>
  <mergeCells count="5">
    <mergeCell ref="B3:C3"/>
    <mergeCell ref="D3:F3"/>
    <mergeCell ref="K3:M3"/>
    <mergeCell ref="D16:E16"/>
    <mergeCell ref="D17:E1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Mannschaft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2018-03-11T19:54:06Z</dcterms:created>
  <dcterms:modified xsi:type="dcterms:W3CDTF">2018-03-11T19:59:39Z</dcterms:modified>
</cp:coreProperties>
</file>